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507c92344fc66f67/WORK/项目-物流协会/供应链测评/"/>
    </mc:Choice>
  </mc:AlternateContent>
  <xr:revisionPtr revIDLastSave="2" documentId="13_ncr:1_{61E2C76D-3308-4C56-9454-F6C0B461066A}" xr6:coauthVersionLast="47" xr6:coauthVersionMax="47" xr10:uidLastSave="{5019F449-A657-4290-ADEF-6D2461BA7A38}"/>
  <bookViews>
    <workbookView xWindow="28680" yWindow="-120" windowWidth="29040" windowHeight="15840" xr2:uid="{00000000-000D-0000-FFFF-FFFF00000000}"/>
  </bookViews>
  <sheets>
    <sheet name="买手岗位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8" i="7" l="1"/>
  <c r="C18" i="7"/>
</calcChain>
</file>

<file path=xl/sharedStrings.xml><?xml version="1.0" encoding="utf-8"?>
<sst xmlns="http://schemas.openxmlformats.org/spreadsheetml/2006/main" count="37" uniqueCount="26">
  <si>
    <t>项目管理</t>
    <phoneticPr fontId="1" type="noConversion"/>
  </si>
  <si>
    <t>一级技能序号</t>
    <phoneticPr fontId="1" type="noConversion"/>
  </si>
  <si>
    <t>一级技能</t>
    <phoneticPr fontId="1" type="noConversion"/>
  </si>
  <si>
    <t>满分</t>
    <phoneticPr fontId="1" type="noConversion"/>
  </si>
  <si>
    <t>目标分值</t>
    <phoneticPr fontId="1" type="noConversion"/>
  </si>
  <si>
    <t>岗位目标分数</t>
    <phoneticPr fontId="1" type="noConversion"/>
  </si>
  <si>
    <t>目标分值填写标准：
A 80%  熟练掌握，且能带教团队
B 60%  熟练掌握且具有相关经验
C 40%  具有胜任潜力需要加强培训，且需要指导
D 20%  具有基础能力</t>
    <phoneticPr fontId="1" type="noConversion"/>
  </si>
  <si>
    <t>供应链战略</t>
    <phoneticPr fontId="1" type="noConversion"/>
  </si>
  <si>
    <t>领导力</t>
    <phoneticPr fontId="1" type="noConversion"/>
  </si>
  <si>
    <t>财务管理</t>
    <phoneticPr fontId="1" type="noConversion"/>
  </si>
  <si>
    <t>采购寻源</t>
    <phoneticPr fontId="1" type="noConversion"/>
  </si>
  <si>
    <t>计划和库存管理</t>
    <phoneticPr fontId="1" type="noConversion"/>
  </si>
  <si>
    <t>生产运作管理</t>
    <phoneticPr fontId="1" type="noConversion"/>
  </si>
  <si>
    <t>质量管理</t>
    <phoneticPr fontId="1" type="noConversion"/>
  </si>
  <si>
    <t>供应商关系管理</t>
    <phoneticPr fontId="1" type="noConversion"/>
  </si>
  <si>
    <t>物流管理</t>
    <phoneticPr fontId="1" type="noConversion"/>
  </si>
  <si>
    <t>谈判</t>
    <phoneticPr fontId="1" type="noConversion"/>
  </si>
  <si>
    <t>供应链绩效管理</t>
    <phoneticPr fontId="1" type="noConversion"/>
  </si>
  <si>
    <t>合规和社会责任</t>
    <phoneticPr fontId="1" type="noConversion"/>
  </si>
  <si>
    <t>供应链风险控制</t>
    <phoneticPr fontId="1" type="noConversion"/>
  </si>
  <si>
    <t>IT和信息系统应用</t>
    <phoneticPr fontId="1" type="noConversion"/>
  </si>
  <si>
    <t>岗位目标分：买手岗位</t>
    <phoneticPr fontId="1" type="noConversion"/>
  </si>
  <si>
    <t>C</t>
    <phoneticPr fontId="1" type="noConversion"/>
  </si>
  <si>
    <t>B</t>
    <phoneticPr fontId="1" type="noConversion"/>
  </si>
  <si>
    <t>A</t>
    <phoneticPr fontId="1" type="noConversion"/>
  </si>
  <si>
    <t>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</si>
</sst>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10804]#,##0.00;\-#,##0.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76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4" borderId="0" xfId="0" applyFont="1" applyFill="1">
      <alignment vertical="center"/>
    </xf>
    <xf numFmtId="0" fontId="0" fillId="0" borderId="0" xfId="0" applyFont="1">
      <alignment vertical="center"/>
    </xf>
    <xf numFmtId="0" fontId="0" fillId="2" borderId="0" xfId="0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9" fontId="0" fillId="3" borderId="0" xfId="2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2" borderId="3" xfId="0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3">
    <cellStyle name="百分比" xfId="2" builtinId="5"/>
    <cellStyle name="常规" xfId="0" builtinId="0"/>
    <cellStyle name="常规 2" xfId="1" xr:uid="{00000000-0005-0000-0000-000002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3"/>
        <charset val="134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等线"/>
        <family val="3"/>
        <charset val="134"/>
        <scheme val="minor"/>
      </font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3"/>
        <charset val="134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3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</dxf>
    <dxf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2"/>
        <charset val="134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5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表1_34913" displayName="表1_34913" ref="A2:E18" totalsRowCount="1" headerRowDxfId="10">
  <tableColumns count="5">
    <tableColumn id="1" xr3:uid="{00000000-0010-0000-0200-000001000000}" name="一级技能序号" dataDxfId="9" totalsRowDxfId="8"/>
    <tableColumn id="2" xr3:uid="{00000000-0010-0000-0200-000002000000}" name="一级技能" dataDxfId="7" totalsRowDxfId="6"/>
    <tableColumn id="3" xr3:uid="{00000000-0010-0000-0200-000003000000}" name="满分" totalsRowFunction="sum" dataDxfId="5" totalsRowDxfId="4"/>
    <tableColumn id="8" xr3:uid="{00000000-0010-0000-0200-000008000000}" name="目标分值" dataDxfId="3" totalsRowDxfId="2" dataCellStyle="百分比"/>
    <tableColumn id="6" xr3:uid="{00000000-0010-0000-0200-000006000000}" name="岗位目标分数" totalsRowFunction="sum" dataDxfId="1" totalsRowDxfId="0">
      <calculatedColumnFormula>表1_34913[[#This Row],[满分]]*0.4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"/>
  <sheetViews>
    <sheetView tabSelected="1" workbookViewId="0">
      <selection activeCell="B23" sqref="B23"/>
    </sheetView>
  </sheetViews>
  <sheetFormatPr defaultRowHeight="14.25" x14ac:dyDescent="0.2"/>
  <cols>
    <col min="1" max="1" width="15.25" customWidth="1"/>
    <col min="2" max="2" width="22.625" bestFit="1" customWidth="1"/>
    <col min="3" max="4" width="10.625" customWidth="1"/>
    <col min="5" max="5" width="17.875" customWidth="1"/>
  </cols>
  <sheetData>
    <row r="1" spans="1:11" ht="79.349999999999994" customHeight="1" x14ac:dyDescent="0.2">
      <c r="A1" s="10" t="s">
        <v>21</v>
      </c>
      <c r="B1" s="3"/>
      <c r="C1" s="3"/>
      <c r="D1" s="3"/>
      <c r="E1" s="11"/>
      <c r="G1" s="21" t="s">
        <v>6</v>
      </c>
      <c r="H1" s="21"/>
      <c r="I1" s="21"/>
      <c r="J1" s="21"/>
      <c r="K1" s="21"/>
    </row>
    <row r="2" spans="1:11" x14ac:dyDescent="0.2">
      <c r="A2" s="12" t="s">
        <v>1</v>
      </c>
      <c r="B2" s="6" t="s">
        <v>2</v>
      </c>
      <c r="C2" s="7" t="s">
        <v>3</v>
      </c>
      <c r="D2" s="8" t="s">
        <v>4</v>
      </c>
      <c r="E2" s="13" t="s">
        <v>5</v>
      </c>
    </row>
    <row r="3" spans="1:11" x14ac:dyDescent="0.2">
      <c r="A3" s="14">
        <v>1</v>
      </c>
      <c r="B3" s="4" t="s">
        <v>7</v>
      </c>
      <c r="C3" s="20">
        <v>15</v>
      </c>
      <c r="D3" s="9" t="s">
        <v>22</v>
      </c>
      <c r="E3" s="15">
        <f>表1_34913[[#This Row],[满分]]*0.4</f>
        <v>6</v>
      </c>
    </row>
    <row r="4" spans="1:11" x14ac:dyDescent="0.2">
      <c r="A4" s="14">
        <v>2</v>
      </c>
      <c r="B4" s="5" t="s">
        <v>8</v>
      </c>
      <c r="C4" s="1">
        <v>5</v>
      </c>
      <c r="D4" s="9" t="s">
        <v>23</v>
      </c>
      <c r="E4" s="15">
        <f>表1_34913[[#This Row],[满分]]*0.4</f>
        <v>2</v>
      </c>
    </row>
    <row r="5" spans="1:11" x14ac:dyDescent="0.2">
      <c r="A5" s="14">
        <v>3</v>
      </c>
      <c r="B5" s="4" t="s">
        <v>9</v>
      </c>
      <c r="C5" s="20">
        <v>15</v>
      </c>
      <c r="D5" s="9" t="s">
        <v>24</v>
      </c>
      <c r="E5" s="15">
        <f>表1_34913[[#This Row],[满分]]*0.4</f>
        <v>6</v>
      </c>
    </row>
    <row r="6" spans="1:11" x14ac:dyDescent="0.2">
      <c r="A6" s="14">
        <v>4</v>
      </c>
      <c r="B6" s="5" t="s">
        <v>11</v>
      </c>
      <c r="C6" s="1">
        <v>15</v>
      </c>
      <c r="D6" s="9" t="s">
        <v>24</v>
      </c>
      <c r="E6" s="15">
        <f>表1_34913[[#This Row],[满分]]*0.4</f>
        <v>6</v>
      </c>
    </row>
    <row r="7" spans="1:11" x14ac:dyDescent="0.2">
      <c r="A7" s="14">
        <v>5</v>
      </c>
      <c r="B7" s="4" t="s">
        <v>10</v>
      </c>
      <c r="C7" s="20">
        <v>15</v>
      </c>
      <c r="D7" s="9" t="s">
        <v>23</v>
      </c>
      <c r="E7" s="15">
        <f>表1_34913[[#This Row],[满分]]*0.4</f>
        <v>6</v>
      </c>
    </row>
    <row r="8" spans="1:11" x14ac:dyDescent="0.2">
      <c r="A8" s="14">
        <v>6</v>
      </c>
      <c r="B8" s="5" t="s">
        <v>14</v>
      </c>
      <c r="C8" s="1">
        <v>11</v>
      </c>
      <c r="D8" s="9" t="s">
        <v>24</v>
      </c>
      <c r="E8" s="15">
        <f>表1_34913[[#This Row],[满分]]*0.4</f>
        <v>4.4000000000000004</v>
      </c>
    </row>
    <row r="9" spans="1:11" x14ac:dyDescent="0.2">
      <c r="A9" s="14">
        <v>7</v>
      </c>
      <c r="B9" s="4" t="s">
        <v>15</v>
      </c>
      <c r="C9" s="20">
        <v>15</v>
      </c>
      <c r="D9" s="9" t="s">
        <v>24</v>
      </c>
      <c r="E9" s="15">
        <f>表1_34913[[#This Row],[满分]]*0.4</f>
        <v>6</v>
      </c>
    </row>
    <row r="10" spans="1:11" x14ac:dyDescent="0.2">
      <c r="A10" s="14">
        <v>8</v>
      </c>
      <c r="B10" s="5" t="s">
        <v>13</v>
      </c>
      <c r="C10" s="1">
        <v>5</v>
      </c>
      <c r="D10" s="9" t="s">
        <v>24</v>
      </c>
      <c r="E10" s="15">
        <f>表1_34913[[#This Row],[满分]]*0.4</f>
        <v>2</v>
      </c>
    </row>
    <row r="11" spans="1:11" x14ac:dyDescent="0.2">
      <c r="A11" s="14">
        <v>9</v>
      </c>
      <c r="B11" s="4" t="s">
        <v>17</v>
      </c>
      <c r="C11" s="20">
        <v>5</v>
      </c>
      <c r="D11" s="9" t="s">
        <v>23</v>
      </c>
      <c r="E11" s="15">
        <f>表1_34913[[#This Row],[满分]]*0.4</f>
        <v>2</v>
      </c>
    </row>
    <row r="12" spans="1:11" x14ac:dyDescent="0.2">
      <c r="A12" s="14">
        <v>10</v>
      </c>
      <c r="B12" s="5" t="s">
        <v>18</v>
      </c>
      <c r="C12" s="1">
        <v>15</v>
      </c>
      <c r="D12" s="9" t="s">
        <v>23</v>
      </c>
      <c r="E12" s="15">
        <f>表1_34913[[#This Row],[满分]]*0.4</f>
        <v>6</v>
      </c>
    </row>
    <row r="13" spans="1:11" x14ac:dyDescent="0.2">
      <c r="A13" s="14">
        <v>11</v>
      </c>
      <c r="B13" s="4" t="s">
        <v>19</v>
      </c>
      <c r="C13" s="20">
        <v>10</v>
      </c>
      <c r="D13" s="9" t="s">
        <v>22</v>
      </c>
      <c r="E13" s="15">
        <f>表1_34913[[#This Row],[满分]]*0.4</f>
        <v>4</v>
      </c>
    </row>
    <row r="14" spans="1:11" x14ac:dyDescent="0.2">
      <c r="A14" s="14">
        <v>12</v>
      </c>
      <c r="B14" s="5" t="s">
        <v>16</v>
      </c>
      <c r="C14" s="1">
        <v>10</v>
      </c>
      <c r="D14" s="9" t="s">
        <v>24</v>
      </c>
      <c r="E14" s="15">
        <f>表1_34913[[#This Row],[满分]]*0.4</f>
        <v>4</v>
      </c>
    </row>
    <row r="15" spans="1:11" x14ac:dyDescent="0.2">
      <c r="A15" s="14">
        <v>13</v>
      </c>
      <c r="B15" s="4" t="s">
        <v>0</v>
      </c>
      <c r="C15" s="20">
        <v>10</v>
      </c>
      <c r="D15" s="9" t="s">
        <v>25</v>
      </c>
      <c r="E15" s="15">
        <f>表1_34913[[#This Row],[满分]]*0.4</f>
        <v>4</v>
      </c>
    </row>
    <row r="16" spans="1:11" x14ac:dyDescent="0.2">
      <c r="A16" s="14">
        <v>14</v>
      </c>
      <c r="B16" s="5" t="s">
        <v>20</v>
      </c>
      <c r="C16" s="1">
        <v>10</v>
      </c>
      <c r="D16" s="9" t="s">
        <v>22</v>
      </c>
      <c r="E16" s="15">
        <f>表1_34913[[#This Row],[满分]]*0.4</f>
        <v>4</v>
      </c>
    </row>
    <row r="17" spans="1:5" x14ac:dyDescent="0.2">
      <c r="A17" s="14">
        <v>15</v>
      </c>
      <c r="B17" s="4" t="s">
        <v>12</v>
      </c>
      <c r="C17" s="20">
        <v>4</v>
      </c>
      <c r="D17" s="9" t="s">
        <v>22</v>
      </c>
      <c r="E17" s="15">
        <f>表1_34913[[#This Row],[满分]]*0.4</f>
        <v>1.6</v>
      </c>
    </row>
    <row r="18" spans="1:5" x14ac:dyDescent="0.2">
      <c r="A18" s="16"/>
      <c r="B18" s="2"/>
      <c r="C18" s="17">
        <f>SUBTOTAL(109,表1_34913[满分])</f>
        <v>160</v>
      </c>
      <c r="D18" s="18"/>
      <c r="E18" s="19">
        <f>SUBTOTAL(109,表1_34913[岗位目标分数])</f>
        <v>64</v>
      </c>
    </row>
  </sheetData>
  <mergeCells count="1">
    <mergeCell ref="G1:K1"/>
  </mergeCells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买手岗位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李友志</dc:creator>
  <cp:lastModifiedBy>蔡 路</cp:lastModifiedBy>
  <dcterms:created xsi:type="dcterms:W3CDTF">2020-04-27T03:18:23Z</dcterms:created>
  <dcterms:modified xsi:type="dcterms:W3CDTF">2021-11-23T07:57:29Z</dcterms:modified>
</cp:coreProperties>
</file>